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sks" state="visible" r:id="rId4"/>
  </sheets>
  <calcPr calcId="171027"/>
</workbook>
</file>

<file path=xl/sharedStrings.xml><?xml version="1.0" encoding="utf-8"?>
<sst xmlns="http://schemas.openxmlformats.org/spreadsheetml/2006/main" count="33" uniqueCount="24">
  <si>
    <t>Project Task Tracker</t>
  </si>
  <si>
    <t>Days left counts from today, so it is never stale. Use the Status dropdown — the summary counts depend on the exact wording.</t>
  </si>
  <si>
    <t>Task</t>
  </si>
  <si>
    <t>Owner</t>
  </si>
  <si>
    <t>Start</t>
  </si>
  <si>
    <t>Due</t>
  </si>
  <si>
    <t>Status</t>
  </si>
  <si>
    <t>% complete</t>
  </si>
  <si>
    <t>Days left</t>
  </si>
  <si>
    <t>Draft project brief</t>
  </si>
  <si>
    <t>Alex</t>
  </si>
  <si>
    <t>Done</t>
  </si>
  <si>
    <t>Stakeholder interviews</t>
  </si>
  <si>
    <t>Priya</t>
  </si>
  <si>
    <t>Data model design</t>
  </si>
  <si>
    <t>In progress</t>
  </si>
  <si>
    <t>Build reporting sheet</t>
  </si>
  <si>
    <t>Sam</t>
  </si>
  <si>
    <t>UAT and sign-off</t>
  </si>
  <si>
    <t>Not started</t>
  </si>
  <si>
    <t>Handover documentation</t>
  </si>
  <si>
    <t>Summary</t>
  </si>
  <si>
    <t>Overdue</t>
  </si>
  <si>
    <t>Average completion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</si>
</sst>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10" x14ac:knownFonts="1">
    <font>
      <color theme="1"/>
      <family val="2"/>
      <scheme val="minor"/>
      <sz val="11"/>
      <name val="Calibri"/>
    </font>
    <font>
      <b/>
      <color rgb="FFFFFFFF"/>
      <sz val="14"/>
    </font>
    <font>
      <i/>
      <color rgb="FF64748B"/>
      <sz val="9"/>
    </font>
    <font>
      <b/>
      <color rgb="FFFFFFFF"/>
      <sz val="10"/>
    </font>
    <font>
      <color rgb="FF0F172A"/>
      <sz val="10"/>
    </font>
    <font>
      <b/>
      <color rgb="FF166534"/>
      <sz val="11"/>
    </font>
    <font>
      <color rgb="FF64748B"/>
      <sz val="10"/>
    </font>
    <font>
      <b/>
      <color rgb="FF0F172A"/>
      <sz val="10"/>
    </font>
    <font>
      <b/>
      <color rgb="FF64748B"/>
      <sz val="10"/>
    </font>
    <font>
      <b/>
      <color rgb="FF166534"/>
      <sz val="10"/>
    </font>
  </fonts>
  <fills count="5">
    <fill>
      <patternFill patternType="none"/>
    </fill>
    <fill>
      <patternFill patternType="gray125"/>
    </fill>
    <fill>
      <patternFill patternType="solid">
        <fgColor rgb="FF15803D"/>
      </patternFill>
    </fill>
    <fill>
      <patternFill patternType="solid">
        <fgColor rgb="FF1E293B"/>
      </patternFill>
    </fill>
    <fill>
      <patternFill patternType="solid">
        <fgColor rgb="FFF8FAFC"/>
      </patternFill>
    </fill>
  </fills>
  <borders count="4">
    <border>
      <left/>
      <right/>
      <top/>
      <bottom/>
      <diagonal/>
    </border>
    <border>
      <left style="thin">
        <color rgb="FF1E293B"/>
      </left>
      <right style="thin">
        <color rgb="FF1E293B"/>
      </right>
      <top style="thin">
        <color rgb="FF1E293B"/>
      </top>
      <bottom style="thin">
        <color rgb="FF1E293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/>
      <right/>
      <top/>
      <bottom style="thin">
        <color rgb="FFE2E8F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indent="1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indent="1"/>
    </xf>
    <xf numFmtId="164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9" fontId="4" fillId="4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indent="1"/>
    </xf>
    <xf numFmtId="0" fontId="7" fillId="0" borderId="3" xfId="0" applyFont="1" applyBorder="1" applyAlignment="1">
      <alignment horizontal="right" vertical="center"/>
    </xf>
    <xf numFmtId="0" fontId="8" fillId="0" borderId="0" xfId="0" applyFont="1" applyAlignment="1">
      <alignment vertical="center" indent="1"/>
    </xf>
    <xf numFmtId="0" fontId="9" fillId="0" borderId="3" xfId="0" applyFont="1" applyBorder="1" applyAlignment="1">
      <alignment horizontal="right" vertical="center"/>
    </xf>
    <xf numFmtId="9" fontId="7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3">
    <dxf>
      <font>
        <b/>
        <color rgb="FF15803D"/>
      </font>
    </dxf>
    <dxf>
      <font>
        <b/>
        <color rgb="FFB45309"/>
      </font>
    </dxf>
    <dxf>
      <font>
        <b/>
        <color rgb="FFDC262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4" customWidth="1"/>
    <col min="3" max="4" width="13" customWidth="1"/>
    <col min="5" max="5" width="15" customWidth="1"/>
    <col min="6" max="6" width="12" customWidth="1"/>
    <col min="7" max="7" width="11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8" customHeight="1" spans="1:7" x14ac:dyDescent="0.25">
      <c r="A2" s="2" t="s">
        <v>1</v>
      </c>
      <c r="B2" s="2"/>
      <c r="C2" s="2"/>
      <c r="D2" s="2"/>
      <c r="E2" s="2"/>
      <c r="F2" s="2"/>
      <c r="G2" s="2"/>
    </row>
    <row r="4" ht="24" customHeight="1" spans="1:7" x14ac:dyDescent="0.25">
      <c r="A4" s="3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ht="18" customHeight="1" spans="1:7" x14ac:dyDescent="0.25">
      <c r="A5" s="5" t="s">
        <v>9</v>
      </c>
      <c r="B5" s="5" t="s">
        <v>10</v>
      </c>
      <c r="C5" s="6">
        <v>46258.03258221065</v>
      </c>
      <c r="D5" s="6">
        <v>46265.03258221065</v>
      </c>
      <c r="E5" s="7" t="s">
        <v>11</v>
      </c>
      <c r="F5" s="8">
        <v>1</v>
      </c>
      <c r="G5" s="7">
        <f>IF(E5="Done","—",D5-TODAY())</f>
      </c>
    </row>
    <row r="6" ht="18" customHeight="1" spans="1:7" x14ac:dyDescent="0.25">
      <c r="A6" s="9" t="s">
        <v>12</v>
      </c>
      <c r="B6" s="9" t="s">
        <v>13</v>
      </c>
      <c r="C6" s="10">
        <v>46262.03258221065</v>
      </c>
      <c r="D6" s="10">
        <v>46270.03258221065</v>
      </c>
      <c r="E6" s="11" t="s">
        <v>11</v>
      </c>
      <c r="F6" s="12">
        <v>1</v>
      </c>
      <c r="G6" s="11">
        <f>IF(E6="Done","—",D6-TODAY())</f>
      </c>
    </row>
    <row r="7" ht="18" customHeight="1" spans="1:7" x14ac:dyDescent="0.25">
      <c r="A7" s="5" t="s">
        <v>14</v>
      </c>
      <c r="B7" s="5" t="s">
        <v>10</v>
      </c>
      <c r="C7" s="6">
        <v>46267.03258221065</v>
      </c>
      <c r="D7" s="6">
        <v>46276.03258221065</v>
      </c>
      <c r="E7" s="7" t="s">
        <v>15</v>
      </c>
      <c r="F7" s="8">
        <v>0.6</v>
      </c>
      <c r="G7" s="7">
        <f>IF(E7="Done","—",D7-TODAY())</f>
      </c>
    </row>
    <row r="8" ht="18" customHeight="1" spans="1:7" x14ac:dyDescent="0.25">
      <c r="A8" s="9" t="s">
        <v>16</v>
      </c>
      <c r="B8" s="9" t="s">
        <v>17</v>
      </c>
      <c r="C8" s="10">
        <v>46272.03258221065</v>
      </c>
      <c r="D8" s="10">
        <v>46283.03258221065</v>
      </c>
      <c r="E8" s="11" t="s">
        <v>15</v>
      </c>
      <c r="F8" s="12">
        <v>0.25</v>
      </c>
      <c r="G8" s="11">
        <f>IF(E8="Done","—",D8-TODAY())</f>
      </c>
    </row>
    <row r="9" ht="18" customHeight="1" spans="1:7" x14ac:dyDescent="0.25">
      <c r="A9" s="5" t="s">
        <v>18</v>
      </c>
      <c r="B9" s="5" t="s">
        <v>13</v>
      </c>
      <c r="C9" s="6">
        <v>46284.03258221065</v>
      </c>
      <c r="D9" s="6">
        <v>46291.03258221065</v>
      </c>
      <c r="E9" s="7" t="s">
        <v>19</v>
      </c>
      <c r="F9" s="8">
        <v>0</v>
      </c>
      <c r="G9" s="7">
        <f>IF(E9="Done","—",D9-TODAY())</f>
      </c>
    </row>
    <row r="10" ht="18" customHeight="1" spans="1:7" x14ac:dyDescent="0.25">
      <c r="A10" s="9" t="s">
        <v>20</v>
      </c>
      <c r="B10" s="9" t="s">
        <v>17</v>
      </c>
      <c r="C10" s="10">
        <v>46290.03258221065</v>
      </c>
      <c r="D10" s="10">
        <v>46297.03258221065</v>
      </c>
      <c r="E10" s="11" t="s">
        <v>19</v>
      </c>
      <c r="F10" s="12">
        <v>0</v>
      </c>
      <c r="G10" s="11">
        <f>IF(E10="Done","—",D10-TODAY())</f>
      </c>
    </row>
    <row r="11" ht="8" customHeight="1" spans="5:5" x14ac:dyDescent="0.25"/>
    <row r="12" ht="22" customHeight="1" spans="1:5" x14ac:dyDescent="0.25">
      <c r="A12" s="13" t="s">
        <v>21</v>
      </c>
    </row>
    <row r="13" ht="18" customHeight="1" spans="1:6" x14ac:dyDescent="0.25">
      <c r="A13" s="14" t="s">
        <v>19</v>
      </c>
      <c r="F13" s="15">
        <f>COUNTIF(E5:E10,"Not started")</f>
      </c>
    </row>
    <row r="14" ht="18" customHeight="1" spans="1:6" x14ac:dyDescent="0.25">
      <c r="A14" s="14" t="s">
        <v>15</v>
      </c>
      <c r="F14" s="15">
        <f>COUNTIF(E5:E10,"In progress")</f>
      </c>
    </row>
    <row r="15" ht="18" customHeight="1" spans="1:6" x14ac:dyDescent="0.25">
      <c r="A15" s="14" t="s">
        <v>11</v>
      </c>
      <c r="F15" s="15">
        <f>COUNTIF(E5:E10,"Done")</f>
      </c>
    </row>
    <row r="16" ht="18" customHeight="1" spans="1:6" x14ac:dyDescent="0.25">
      <c r="A16" s="16" t="s">
        <v>22</v>
      </c>
      <c r="F16" s="17">
        <f>COUNTIFS(D5:D10,"&lt;"&amp;TODAY(),E5:E10,"&lt;&gt;Done")</f>
      </c>
    </row>
    <row r="17" ht="18" customHeight="1" spans="1:6" x14ac:dyDescent="0.25">
      <c r="A17" s="14" t="s">
        <v>23</v>
      </c>
      <c r="F17" s="18">
        <f>AVERAGE(F5:F10)</f>
      </c>
    </row>
    <row r="18" spans="5:5" x14ac:dyDescent="0.25"/>
    <row r="19" spans="5:5" x14ac:dyDescent="0.25"/>
    <row r="20" spans="5:5" x14ac:dyDescent="0.25"/>
    <row r="21" spans="5:5" x14ac:dyDescent="0.25"/>
    <row r="22" spans="5:5" x14ac:dyDescent="0.25"/>
    <row r="23" spans="5:5" x14ac:dyDescent="0.25"/>
    <row r="24" spans="5:5" x14ac:dyDescent="0.25"/>
    <row r="25" spans="5:5" x14ac:dyDescent="0.25"/>
    <row r="26" spans="5:5" x14ac:dyDescent="0.25"/>
    <row r="27" spans="5:5" x14ac:dyDescent="0.25"/>
    <row r="28" spans="5:5" x14ac:dyDescent="0.25"/>
    <row r="29" spans="5:5" x14ac:dyDescent="0.25"/>
    <row r="30" spans="5:5" x14ac:dyDescent="0.25"/>
    <row r="31" spans="5:5" x14ac:dyDescent="0.25"/>
    <row r="32" spans="5:5" x14ac:dyDescent="0.25"/>
    <row r="33" spans="5:5" x14ac:dyDescent="0.25"/>
    <row r="34" spans="5:5" x14ac:dyDescent="0.25"/>
    <row r="35" spans="5:5" x14ac:dyDescent="0.25"/>
    <row r="36" spans="5:5" x14ac:dyDescent="0.25"/>
    <row r="37" spans="5:5" x14ac:dyDescent="0.25"/>
    <row r="38" spans="5:5" x14ac:dyDescent="0.25"/>
    <row r="39" spans="5:5" x14ac:dyDescent="0.25"/>
    <row r="40" spans="5:5" x14ac:dyDescent="0.25"/>
    <row r="41" spans="5:5" x14ac:dyDescent="0.25"/>
    <row r="42" spans="5:5" x14ac:dyDescent="0.25"/>
    <row r="43" spans="5:5" x14ac:dyDescent="0.25"/>
    <row r="44" spans="5:5" x14ac:dyDescent="0.25"/>
    <row r="45" spans="5:5" x14ac:dyDescent="0.25"/>
    <row r="46" spans="5:5" x14ac:dyDescent="0.25"/>
    <row r="47" spans="5:5" x14ac:dyDescent="0.25"/>
    <row r="48" spans="5:5" x14ac:dyDescent="0.25"/>
    <row r="49" spans="5:5" x14ac:dyDescent="0.25"/>
    <row r="50" spans="5:5" x14ac:dyDescent="0.25"/>
  </sheetData>
  <autoFilter ref="A4:G4"/>
  <mergeCells count="2">
    <mergeCell ref="A1:G1"/>
    <mergeCell ref="A2:G2"/>
  </mergeCells>
  <conditionalFormatting sqref="E5:E10">
    <cfRule type="containsText" dxfId="0" priority="1">
      <formula>NOT(ISERROR(SEARCH("Done",E5)))</formula>
    </cfRule>
    <cfRule type="containsText" dxfId="1" priority="2">
      <formula>NOT(ISERROR(SEARCH("In progress",E5)))</formula>
    </cfRule>
    <cfRule type="containsText" dxfId="2" priority="3">
      <formula>NOT(ISERROR(SEARCH("Blocked",E5)))</formula>
    </cfRule>
  </conditionalFormatting>
  <conditionalFormatting sqref="F5:F10">
    <cfRule type="dataBar" priority="1">
      <dataBar>
        <cfvo type="num" val="0"/>
        <cfvo type="num" val="1"/>
        <color rgb="FF15803D"/>
      </dataBar>
      <extLst>
        <ext xmlns:x14="http://schemas.microsoft.com/office/spreadsheetml/2009/9/main" uri="{B025F937-C7B1-47D3-B67F-A62EFF666E3E}">
          <x14:id>{C184D43E-38A0-466E-B0A6-FA96F9E5DE78}</x14:id>
        </ext>
      </extLst>
    </cfRule>
  </conditionalFormatting>
  <dataValidations count="2">
    <dataValidation type="list" allowBlank="1" sqref="E10:E50">
      <formula1>"Not started,In progress,Done,Blocked"</formula1>
    </dataValidation>
    <dataValidation type="list" allowBlank="1" sqref="E5:E50">
      <formula1>"Not started,In progress,Done,Blocked"</formula1>
    </dataValidation>
  </dataValidations>
  <pageMargins left="0.4" right="0.4" top="0.5" bottom="0.5" header="0.3" footer="0.3"/>
  <pageSetup orientation="portrait" horizontalDpi="4294967295" verticalDpi="4294967295" scale="100" fitToWidth="1" fitToHeight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184D43E-38A0-466E-B0A6-FA96F9E5DE78}">
            <x14:dataBar minLength="0" maxLength="100" gradient="0">
              <x14:cfvo type="num">
                <xm:f>0</xm:f>
              </x14:cfvo>
              <x14:cfvo type="num">
                <xm:f>1</xm:f>
              </x14:cfvo>
            </x14:dataBar>
          </x14:cfRule>
          <xm:sqref>F5:F10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ExcelErrorFinder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