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</sheets>
  <calcPr calcId="171027"/>
</workbook>
</file>

<file path=xl/sharedStrings.xml><?xml version="1.0" encoding="utf-8"?>
<sst xmlns="http://schemas.openxmlformats.org/spreadsheetml/2006/main" count="29" uniqueCount="23">
  <si>
    <t>Monthly Budget Tracker</t>
  </si>
  <si>
    <t>Type over the sample rows. Difference, totals and the summary all recalculate. Use the Type dropdown so the income and expense splits stay accurate.</t>
  </si>
  <si>
    <t>Category</t>
  </si>
  <si>
    <t>Type</t>
  </si>
  <si>
    <t>Budgeted</t>
  </si>
  <si>
    <t>Actual</t>
  </si>
  <si>
    <t>Difference</t>
  </si>
  <si>
    <t>Salary</t>
  </si>
  <si>
    <t>Income</t>
  </si>
  <si>
    <t>Freelance</t>
  </si>
  <si>
    <t>Rent</t>
  </si>
  <si>
    <t>Expense</t>
  </si>
  <si>
    <t>Groceries</t>
  </si>
  <si>
    <t>Utilities</t>
  </si>
  <si>
    <t>Transport</t>
  </si>
  <si>
    <t>Subscriptions</t>
  </si>
  <si>
    <t>Savings</t>
  </si>
  <si>
    <t>Total</t>
  </si>
  <si>
    <t>Summary</t>
  </si>
  <si>
    <t>Total income</t>
  </si>
  <si>
    <t>Total expenses</t>
  </si>
  <si>
    <t>Left over</t>
  </si>
  <si>
    <t>Savings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</si>
</sst>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0F172A"/>
      <sz val="10"/>
    </font>
    <font>
      <b/>
      <color rgb="FF166534"/>
      <sz val="11"/>
    </font>
    <font>
      <color rgb="FF64748B"/>
      <sz val="10"/>
    </font>
    <font>
      <b/>
      <color rgb="FF64748B"/>
      <sz val="10"/>
    </font>
    <font>
      <b/>
      <color rgb="FF166534"/>
      <sz val="10"/>
    </font>
  </fonts>
  <fills count="6">
    <fill>
      <patternFill patternType="none"/>
    </fill>
    <fill>
      <patternFill patternType="gray125"/>
    </fill>
    <fill>
      <patternFill patternType="solid">
        <fgColor rgb="FF15803D"/>
      </patternFill>
    </fill>
    <fill>
      <patternFill patternType="solid">
        <fgColor rgb="FF1E293B"/>
      </patternFill>
    </fill>
    <fill>
      <patternFill patternType="solid">
        <fgColor rgb="FFF8FAFC"/>
      </patternFill>
    </fill>
    <fill>
      <patternFill patternType="solid">
        <fgColor rgb="FFF0FDF4"/>
      </patternFill>
    </fill>
  </fills>
  <borders count="5">
    <border>
      <left/>
      <right/>
      <top/>
      <bottom/>
      <diagonal/>
    </border>
    <border>
      <left style="thin">
        <color rgb="FF1E293B"/>
      </left>
      <right style="thin">
        <color rgb="FF1E293B"/>
      </right>
      <top style="thin">
        <color rgb="FF1E293B"/>
      </top>
      <bottom style="thin">
        <color rgb="FF1E293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medium">
        <color rgb="FF15803D"/>
      </top>
      <bottom style="thin">
        <color rgb="FFCBD5E1"/>
      </bottom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left" vertical="center" indent="1"/>
    </xf>
    <xf numFmtId="0" fontId="5" fillId="5" borderId="3" xfId="0" applyFont="1" applyFill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vertical="center" indent="1"/>
    </xf>
    <xf numFmtId="4" fontId="5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indent="1"/>
    </xf>
    <xf numFmtId="4" fontId="9" fillId="0" borderId="4" xfId="0" applyNumberFormat="1" applyFont="1" applyBorder="1" applyAlignment="1">
      <alignment horizontal="right" vertical="center"/>
    </xf>
    <xf numFmtId="9" fontId="5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color rgb="FFDC2626"/>
      </font>
    </dxf>
    <dxf>
      <font>
        <color rgb="FF15803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3" customWidth="1"/>
    <col min="3" max="5" width="1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8" customHeight="1" spans="1:5" x14ac:dyDescent="0.25">
      <c r="A2" s="2" t="s">
        <v>1</v>
      </c>
      <c r="B2" s="2"/>
      <c r="C2" s="2"/>
      <c r="D2" s="2"/>
      <c r="E2" s="2"/>
    </row>
    <row r="4" ht="24" customHeight="1" spans="1:5" x14ac:dyDescent="0.25">
      <c r="A4" s="3" t="s">
        <v>2</v>
      </c>
      <c r="B4" s="4" t="s">
        <v>3</v>
      </c>
      <c r="C4" s="5" t="s">
        <v>4</v>
      </c>
      <c r="D4" s="5" t="s">
        <v>5</v>
      </c>
      <c r="E4" s="5" t="s">
        <v>6</v>
      </c>
    </row>
    <row r="5" ht="18" customHeight="1" spans="1:5" x14ac:dyDescent="0.25">
      <c r="A5" s="6" t="s">
        <v>7</v>
      </c>
      <c r="B5" s="7" t="s">
        <v>8</v>
      </c>
      <c r="C5" s="8">
        <v>3200</v>
      </c>
      <c r="D5" s="8">
        <v>3200</v>
      </c>
      <c r="E5" s="8">
        <f>IF(B5="Income",D5-C5,C5-D5)</f>
      </c>
    </row>
    <row r="6" ht="18" customHeight="1" spans="1:5" x14ac:dyDescent="0.25">
      <c r="A6" s="9" t="s">
        <v>9</v>
      </c>
      <c r="B6" s="10" t="s">
        <v>8</v>
      </c>
      <c r="C6" s="11">
        <v>400</v>
      </c>
      <c r="D6" s="11">
        <v>615</v>
      </c>
      <c r="E6" s="11">
        <f>IF(B6="Income",D6-C6,C6-D6)</f>
      </c>
    </row>
    <row r="7" ht="18" customHeight="1" spans="1:5" x14ac:dyDescent="0.25">
      <c r="A7" s="6" t="s">
        <v>10</v>
      </c>
      <c r="B7" s="7" t="s">
        <v>11</v>
      </c>
      <c r="C7" s="8">
        <v>1100</v>
      </c>
      <c r="D7" s="8">
        <v>1100</v>
      </c>
      <c r="E7" s="8">
        <f>IF(B7="Income",D7-C7,C7-D7)</f>
      </c>
    </row>
    <row r="8" ht="18" customHeight="1" spans="1:5" x14ac:dyDescent="0.25">
      <c r="A8" s="9" t="s">
        <v>12</v>
      </c>
      <c r="B8" s="10" t="s">
        <v>11</v>
      </c>
      <c r="C8" s="11">
        <v>420</v>
      </c>
      <c r="D8" s="11">
        <v>486.35</v>
      </c>
      <c r="E8" s="11">
        <f>IF(B8="Income",D8-C8,C8-D8)</f>
      </c>
    </row>
    <row r="9" ht="18" customHeight="1" spans="1:5" x14ac:dyDescent="0.25">
      <c r="A9" s="6" t="s">
        <v>13</v>
      </c>
      <c r="B9" s="7" t="s">
        <v>11</v>
      </c>
      <c r="C9" s="8">
        <v>160</v>
      </c>
      <c r="D9" s="8">
        <v>143.2</v>
      </c>
      <c r="E9" s="8">
        <f>IF(B9="Income",D9-C9,C9-D9)</f>
      </c>
    </row>
    <row r="10" ht="18" customHeight="1" spans="1:5" x14ac:dyDescent="0.25">
      <c r="A10" s="9" t="s">
        <v>14</v>
      </c>
      <c r="B10" s="10" t="s">
        <v>11</v>
      </c>
      <c r="C10" s="11">
        <v>95</v>
      </c>
      <c r="D10" s="11">
        <v>112.4</v>
      </c>
      <c r="E10" s="11">
        <f>IF(B10="Income",D10-C10,C10-D10)</f>
      </c>
    </row>
    <row r="11" ht="18" customHeight="1" spans="1:5" x14ac:dyDescent="0.25">
      <c r="A11" s="6" t="s">
        <v>15</v>
      </c>
      <c r="B11" s="7" t="s">
        <v>11</v>
      </c>
      <c r="C11" s="8">
        <v>45</v>
      </c>
      <c r="D11" s="8">
        <v>58.97</v>
      </c>
      <c r="E11" s="8">
        <f>IF(B11="Income",D11-C11,C11-D11)</f>
      </c>
    </row>
    <row r="12" ht="18" customHeight="1" spans="1:5" x14ac:dyDescent="0.25">
      <c r="A12" s="9" t="s">
        <v>16</v>
      </c>
      <c r="B12" s="10" t="s">
        <v>11</v>
      </c>
      <c r="C12" s="11">
        <v>500</v>
      </c>
      <c r="D12" s="11">
        <v>400</v>
      </c>
      <c r="E12" s="11">
        <f>IF(B12="Income",D12-C12,C12-D12)</f>
      </c>
    </row>
    <row r="13" ht="20" customHeight="1" spans="1:5" x14ac:dyDescent="0.25">
      <c r="A13" s="12" t="s">
        <v>17</v>
      </c>
      <c r="B13" s="13"/>
      <c r="C13" s="14">
        <f>SUM(C5:C12)</f>
      </c>
      <c r="D13" s="14">
        <f>SUM(D5:D12)</f>
      </c>
      <c r="E13" s="14"/>
    </row>
    <row r="14" ht="8" customHeight="1" spans="2:2" x14ac:dyDescent="0.25"/>
    <row r="15" ht="22" customHeight="1" spans="1:2" x14ac:dyDescent="0.25">
      <c r="A15" s="15" t="s">
        <v>18</v>
      </c>
    </row>
    <row r="16" ht="18" customHeight="1" spans="1:4" x14ac:dyDescent="0.25">
      <c r="A16" s="16" t="s">
        <v>19</v>
      </c>
      <c r="D16" s="17">
        <f>SUMIF(B5:B12,"Income",D5:D12)</f>
      </c>
    </row>
    <row r="17" ht="18" customHeight="1" spans="1:4" x14ac:dyDescent="0.25">
      <c r="A17" s="16" t="s">
        <v>20</v>
      </c>
      <c r="D17" s="17">
        <f>SUMIF(B5:B12,"Expense",D5:D12)</f>
      </c>
    </row>
    <row r="18" ht="18" customHeight="1" spans="1:4" x14ac:dyDescent="0.25">
      <c r="A18" s="18" t="s">
        <v>21</v>
      </c>
      <c r="D18" s="19">
        <f>SUMIF(B5:B12,"Income",D5:D12)-SUMIF(B5:B12,"Expense",D5:D12)</f>
      </c>
    </row>
    <row r="19" ht="18" customHeight="1" spans="1:4" x14ac:dyDescent="0.25">
      <c r="A19" s="16" t="s">
        <v>22</v>
      </c>
      <c r="D19" s="20">
        <f>IFERROR((SUMIF(B5:B12,"Income",D5:D12)-SUMIF(B5:B12,"Expense",D5:D12))/SUMIF(B5:B12,"Income",D5:D12),0)</f>
      </c>
    </row>
    <row r="20" spans="2:2" x14ac:dyDescent="0.25"/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/>
    <row r="28" spans="2:2" x14ac:dyDescent="0.25"/>
    <row r="29" spans="2:2" x14ac:dyDescent="0.25"/>
    <row r="30" spans="2:2" x14ac:dyDescent="0.25"/>
    <row r="31" spans="2:2" x14ac:dyDescent="0.25"/>
    <row r="32" spans="2:2" x14ac:dyDescent="0.25"/>
    <row r="33" spans="2:2" x14ac:dyDescent="0.25"/>
    <row r="34" spans="2:2" x14ac:dyDescent="0.25"/>
    <row r="35" spans="2:2" x14ac:dyDescent="0.25"/>
    <row r="36" spans="2:2" x14ac:dyDescent="0.25"/>
    <row r="37" spans="2:2" x14ac:dyDescent="0.25"/>
    <row r="38" spans="2:2" x14ac:dyDescent="0.25"/>
    <row r="39" spans="2:2" x14ac:dyDescent="0.25"/>
    <row r="40" spans="2:2" x14ac:dyDescent="0.25"/>
    <row r="41" spans="2:2" x14ac:dyDescent="0.25"/>
    <row r="42" spans="2:2" x14ac:dyDescent="0.25"/>
    <row r="43" spans="2:2" x14ac:dyDescent="0.25"/>
    <row r="44" spans="2:2" x14ac:dyDescent="0.25"/>
    <row r="45" spans="2:2" x14ac:dyDescent="0.25"/>
    <row r="46" spans="2:2" x14ac:dyDescent="0.25"/>
    <row r="47" spans="2:2" x14ac:dyDescent="0.25"/>
    <row r="48" spans="2:2" x14ac:dyDescent="0.25"/>
    <row r="49" spans="2:2" x14ac:dyDescent="0.25"/>
    <row r="50" spans="2:2" x14ac:dyDescent="0.25"/>
    <row r="51" spans="2:2" x14ac:dyDescent="0.25"/>
    <row r="52" spans="2:2" x14ac:dyDescent="0.25"/>
  </sheetData>
  <autoFilter ref="A4:E4"/>
  <mergeCells count="2">
    <mergeCell ref="A1:E1"/>
    <mergeCell ref="A2:E2"/>
  </mergeCells>
  <conditionalFormatting sqref="E5:E12">
    <cfRule type="cellIs" dxfId="0" priority="1" operator="lessThan">
      <formula>0</formula>
    </cfRule>
    <cfRule type="cellIs" dxfId="1" priority="2" operator="greaterThan">
      <formula>0</formula>
    </cfRule>
  </conditionalFormatting>
  <dataValidations count="2">
    <dataValidation type="list" allowBlank="1" sqref="B10:B52">
      <formula1>"Income,Expense"</formula1>
    </dataValidation>
    <dataValidation type="list" allowBlank="1" sqref="B5:B52">
      <formula1>"Income,Expense"</formula1>
    </dataValidation>
  </dataValidations>
  <pageMargins left="0.4" right="0.4" top="0.5" bottom="0.5" header="0.3" footer="0.3"/>
  <pageSetup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ExcelErrorFinder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